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win\Documents\bienen\Vorträge\Varroa\Biotechnische Maßnahmen\"/>
    </mc:Choice>
  </mc:AlternateContent>
  <xr:revisionPtr revIDLastSave="0" documentId="13_ncr:1_{FE419570-E683-40CD-B021-F84DAB76EA91}" xr6:coauthVersionLast="47" xr6:coauthVersionMax="47" xr10:uidLastSave="{00000000-0000-0000-0000-000000000000}"/>
  <bookViews>
    <workbookView xWindow="-120" yWindow="-120" windowWidth="29040" windowHeight="15720" xr2:uid="{9914AEC2-CED8-4B80-899C-479D0791746C}"/>
  </bookViews>
  <sheets>
    <sheet name="Tabelle1" sheetId="1" r:id="rId1"/>
    <sheet name="Reinvas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  <c r="A12" i="1"/>
  <c r="AB27" i="2"/>
  <c r="AA4" i="2"/>
  <c r="O4" i="2"/>
  <c r="A6" i="1"/>
  <c r="A5" i="1"/>
</calcChain>
</file>

<file path=xl/sharedStrings.xml><?xml version="1.0" encoding="utf-8"?>
<sst xmlns="http://schemas.openxmlformats.org/spreadsheetml/2006/main" count="44" uniqueCount="33">
  <si>
    <t>Datum</t>
  </si>
  <si>
    <t>Aktion</t>
  </si>
  <si>
    <t>Bannwabenverfahren Doppelbannwabe 12/24</t>
  </si>
  <si>
    <t>Königin suchen und käfigen, Leerwabe entnehmen und durch eine weitere ersetzen, Königin wieder zusetzen</t>
  </si>
  <si>
    <t>1 Leerwabe (frisch ausgeschleuderte Honigwabe), 1 Mittelwandwabe + Königin in Bannwabe setzen, Drohnenrahmen entnehmen</t>
  </si>
  <si>
    <t>Bienenprobe durchführen, Bauerneuerung, Königin freilassen, Bannwabentasche entfernen</t>
  </si>
  <si>
    <t>Zusatzaktion bei Schwarmsteuerung</t>
  </si>
  <si>
    <t xml:space="preserve">Bienen in Volk abstoßen und Weiselzellen ausbrechen, </t>
  </si>
  <si>
    <t>Weiselzellenkontrolle Restvolk</t>
  </si>
  <si>
    <t>evtl. nach 8 Tagen Legetätigkeit und Wabenausbau kontrollieren</t>
  </si>
  <si>
    <t>Praktisches Beispiel: Biotechnische Behandlung bei Reinvasion im September/Oktober</t>
  </si>
  <si>
    <t>Königin im Käfig</t>
  </si>
  <si>
    <t>Brutfrei nach 22 Tagen</t>
  </si>
  <si>
    <t>Am Tag 14 Königin freilassen</t>
  </si>
  <si>
    <t>auf ein leeres Bruträhmchen (Fangwabe)</t>
  </si>
  <si>
    <t>in Bannwabentasche</t>
  </si>
  <si>
    <t>Dauer 26 Tage</t>
  </si>
  <si>
    <t>Fangwabe am Tag 14 geben, komplette Verdeckelung am Tag 12</t>
  </si>
  <si>
    <t>Brut ausgelaufen</t>
  </si>
  <si>
    <t>Verdeckelung</t>
  </si>
  <si>
    <t>Rahmen zusammenschieben</t>
  </si>
  <si>
    <t>verdeckelte Fangwabe ein-</t>
  </si>
  <si>
    <t>schmelzen</t>
  </si>
  <si>
    <t>Vorschlag: Thomas v. Pelt, "Chemiefrei imkern"</t>
  </si>
  <si>
    <t>oder</t>
  </si>
  <si>
    <t>Datum eingeben</t>
  </si>
  <si>
    <t>Königin nur auf leerem Bruträhmchen in Bannwabe</t>
  </si>
  <si>
    <t>Rahmen zusammenschieben,</t>
  </si>
  <si>
    <t>verdeckelte Fangwabe einschmelzen</t>
  </si>
  <si>
    <t>Bannwabenverfahren Einzelbannwabe 25 Tage</t>
  </si>
  <si>
    <t>1 Leerwabe + Königin in Bannwabentasche setzen</t>
  </si>
  <si>
    <r>
      <rPr>
        <b/>
        <sz val="11"/>
        <color theme="1"/>
        <rFont val="Arial"/>
        <family val="2"/>
      </rPr>
      <t>Tag 23:</t>
    </r>
    <r>
      <rPr>
        <sz val="11"/>
        <color theme="1"/>
        <rFont val="Arial"/>
        <family val="2"/>
      </rPr>
      <t xml:space="preserve"> Königin freilassen</t>
    </r>
  </si>
  <si>
    <r>
      <rPr>
        <b/>
        <sz val="8"/>
        <color theme="1"/>
        <rFont val="Arial"/>
        <family val="2"/>
      </rPr>
      <t>Tag 26:</t>
    </r>
    <r>
      <rPr>
        <sz val="8"/>
        <color theme="1"/>
        <rFont val="Arial"/>
        <family val="2"/>
      </rPr>
      <t xml:space="preserve"> Königin freilassen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</si>
</sst>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2" xfId="0" applyFont="1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 wrapText="1"/>
    </xf>
    <xf numFmtId="14" fontId="0" fillId="2" borderId="2" xfId="0" applyNumberFormat="1" applyFill="1" applyBorder="1"/>
    <xf numFmtId="0" fontId="3" fillId="0" borderId="0" xfId="0" applyFont="1"/>
    <xf numFmtId="0" fontId="4" fillId="0" borderId="0" xfId="0" applyFont="1"/>
    <xf numFmtId="14" fontId="3" fillId="2" borderId="0" xfId="0" applyNumberFormat="1" applyFont="1" applyFill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3" fillId="0" borderId="0" xfId="0" applyNumberFormat="1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6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textRotation="180"/>
    </xf>
    <xf numFmtId="0" fontId="3" fillId="5" borderId="1" xfId="0" applyFont="1" applyFill="1" applyBorder="1" applyAlignment="1">
      <alignment vertical="center"/>
    </xf>
    <xf numFmtId="0" fontId="4" fillId="0" borderId="3" xfId="0" applyFont="1" applyBorder="1"/>
    <xf numFmtId="0" fontId="3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top" textRotation="180"/>
    </xf>
    <xf numFmtId="0" fontId="4" fillId="0" borderId="1" xfId="0" applyFont="1" applyBorder="1" applyAlignment="1">
      <alignment vertical="top"/>
    </xf>
    <xf numFmtId="0" fontId="5" fillId="0" borderId="1" xfId="0" applyFont="1" applyBorder="1"/>
    <xf numFmtId="0" fontId="4" fillId="0" borderId="5" xfId="0" applyFont="1" applyBorder="1"/>
    <xf numFmtId="0" fontId="3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top" textRotation="180"/>
    </xf>
    <xf numFmtId="0" fontId="4" fillId="0" borderId="4" xfId="0" applyFont="1" applyBorder="1"/>
    <xf numFmtId="0" fontId="4" fillId="8" borderId="4" xfId="0" applyFont="1" applyFill="1" applyBorder="1" applyAlignment="1">
      <alignment horizontal="center" vertical="top" textRotation="180"/>
    </xf>
    <xf numFmtId="0" fontId="4" fillId="0" borderId="6" xfId="0" applyFont="1" applyBorder="1"/>
    <xf numFmtId="14" fontId="3" fillId="0" borderId="7" xfId="0" applyNumberFormat="1" applyFont="1" applyBorder="1"/>
    <xf numFmtId="0" fontId="4" fillId="6" borderId="4" xfId="0" applyFont="1" applyFill="1" applyBorder="1" applyAlignment="1">
      <alignment horizontal="center" vertical="center"/>
    </xf>
    <xf numFmtId="0" fontId="0" fillId="0" borderId="8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6</xdr:row>
      <xdr:rowOff>57150</xdr:rowOff>
    </xdr:from>
    <xdr:to>
      <xdr:col>14</xdr:col>
      <xdr:colOff>161925</xdr:colOff>
      <xdr:row>8</xdr:row>
      <xdr:rowOff>9525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94415BB-9EE1-46AF-B19E-5EA62552EC6B}"/>
            </a:ext>
          </a:extLst>
        </xdr:cNvPr>
        <xdr:cNvCxnSpPr/>
      </xdr:nvCxnSpPr>
      <xdr:spPr>
        <a:xfrm>
          <a:off x="4152900" y="923925"/>
          <a:ext cx="9525" cy="3333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171450</xdr:colOff>
      <xdr:row>9</xdr:row>
      <xdr:rowOff>28575</xdr:rowOff>
    </xdr:from>
    <xdr:to>
      <xdr:col>14</xdr:col>
      <xdr:colOff>180975</xdr:colOff>
      <xdr:row>11</xdr:row>
      <xdr:rowOff>142875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96F5BD81-A253-427A-B035-B434894861F5}"/>
            </a:ext>
          </a:extLst>
        </xdr:cNvPr>
        <xdr:cNvCxnSpPr/>
      </xdr:nvCxnSpPr>
      <xdr:spPr>
        <a:xfrm>
          <a:off x="4171950" y="1466850"/>
          <a:ext cx="9525" cy="495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2CB8-99F6-4E1C-87D8-54EBC7CA4C9A}">
  <dimension ref="A1:C14"/>
  <sheetViews>
    <sheetView tabSelected="1" workbookViewId="0">
      <selection activeCell="A14" sqref="A14"/>
    </sheetView>
  </sheetViews>
  <sheetFormatPr baseColWidth="10" defaultRowHeight="15" x14ac:dyDescent="0.2"/>
  <cols>
    <col min="2" max="2" width="33" customWidth="1"/>
    <col min="3" max="3" width="38.21875" customWidth="1"/>
  </cols>
  <sheetData>
    <row r="1" spans="1:3" ht="26.25" x14ac:dyDescent="0.4">
      <c r="A1" s="1" t="s">
        <v>2</v>
      </c>
    </row>
    <row r="2" spans="1:3" ht="15.75" thickBot="1" x14ac:dyDescent="0.25"/>
    <row r="3" spans="1:3" ht="19.5" thickTop="1" thickBot="1" x14ac:dyDescent="0.3">
      <c r="A3" s="2" t="s">
        <v>0</v>
      </c>
      <c r="B3" s="2" t="s">
        <v>1</v>
      </c>
      <c r="C3" s="2" t="s">
        <v>6</v>
      </c>
    </row>
    <row r="4" spans="1:3" ht="61.5" thickTop="1" thickBot="1" x14ac:dyDescent="0.25">
      <c r="A4" s="6">
        <v>46137</v>
      </c>
      <c r="B4" s="4" t="s">
        <v>4</v>
      </c>
      <c r="C4" s="5" t="s">
        <v>7</v>
      </c>
    </row>
    <row r="5" spans="1:3" ht="46.5" thickTop="1" thickBot="1" x14ac:dyDescent="0.25">
      <c r="A5" s="3">
        <f>A4+12</f>
        <v>46149</v>
      </c>
      <c r="B5" s="4" t="s">
        <v>3</v>
      </c>
      <c r="C5" s="5" t="s">
        <v>8</v>
      </c>
    </row>
    <row r="6" spans="1:3" ht="46.5" thickTop="1" thickBot="1" x14ac:dyDescent="0.25">
      <c r="A6" s="3">
        <f>A4+24</f>
        <v>46161</v>
      </c>
      <c r="B6" s="4" t="s">
        <v>5</v>
      </c>
      <c r="C6" s="5" t="s">
        <v>9</v>
      </c>
    </row>
    <row r="7" spans="1:3" ht="15.75" thickTop="1" x14ac:dyDescent="0.2"/>
    <row r="8" spans="1:3" ht="26.25" x14ac:dyDescent="0.4">
      <c r="A8" s="1" t="s">
        <v>29</v>
      </c>
    </row>
    <row r="9" spans="1:3" ht="15.75" thickBot="1" x14ac:dyDescent="0.25"/>
    <row r="10" spans="1:3" ht="19.5" thickTop="1" thickBot="1" x14ac:dyDescent="0.3">
      <c r="A10" s="2" t="s">
        <v>0</v>
      </c>
      <c r="B10" s="2" t="s">
        <v>1</v>
      </c>
      <c r="C10" s="2" t="s">
        <v>6</v>
      </c>
    </row>
    <row r="11" spans="1:3" ht="31.5" thickTop="1" thickBot="1" x14ac:dyDescent="0.25">
      <c r="A11" s="6">
        <v>46137</v>
      </c>
      <c r="B11" s="4" t="s">
        <v>30</v>
      </c>
      <c r="C11" s="5" t="s">
        <v>7</v>
      </c>
    </row>
    <row r="12" spans="1:3" ht="46.5" thickTop="1" thickBot="1" x14ac:dyDescent="0.25">
      <c r="A12" s="3">
        <f>A11+13</f>
        <v>46150</v>
      </c>
      <c r="B12" s="4" t="s">
        <v>3</v>
      </c>
      <c r="C12" s="5" t="s">
        <v>8</v>
      </c>
    </row>
    <row r="13" spans="1:3" ht="46.5" thickTop="1" thickBot="1" x14ac:dyDescent="0.25">
      <c r="A13" s="3">
        <f>A11+25</f>
        <v>46162</v>
      </c>
      <c r="B13" s="4" t="s">
        <v>5</v>
      </c>
      <c r="C13" s="5" t="s">
        <v>9</v>
      </c>
    </row>
    <row r="14" spans="1:3" ht="15.75" thickTop="1" x14ac:dyDescent="0.2"/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9B23-7A23-4014-A1CE-149082E82567}">
  <dimension ref="A1:AC27"/>
  <sheetViews>
    <sheetView workbookViewId="0">
      <selection activeCell="AD13" sqref="AD13"/>
    </sheetView>
  </sheetViews>
  <sheetFormatPr baseColWidth="10" defaultRowHeight="15" x14ac:dyDescent="0.2"/>
  <cols>
    <col min="1" max="1" width="8.77734375" style="8" customWidth="1"/>
    <col min="2" max="14" width="2.77734375" customWidth="1"/>
    <col min="15" max="15" width="9.109375" style="8" customWidth="1"/>
    <col min="16" max="26" width="2.77734375" customWidth="1"/>
    <col min="27" max="27" width="8.77734375" style="8" customWidth="1"/>
    <col min="28" max="29" width="8.77734375" customWidth="1"/>
  </cols>
  <sheetData>
    <row r="1" spans="1:29" ht="15.75" x14ac:dyDescent="0.25">
      <c r="A1" s="7" t="s">
        <v>10</v>
      </c>
    </row>
    <row r="3" spans="1:29" x14ac:dyDescent="0.2">
      <c r="A3" s="8" t="s">
        <v>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</row>
    <row r="4" spans="1:29" ht="15.75" x14ac:dyDescent="0.25">
      <c r="A4" s="9">
        <v>46294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3">
        <f>A4+14</f>
        <v>46308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3">
        <f>A4+26</f>
        <v>46320</v>
      </c>
      <c r="AB4" s="8"/>
      <c r="AC4" s="8"/>
    </row>
    <row r="5" spans="1:29" ht="15.75" x14ac:dyDescent="0.25">
      <c r="A5" s="10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 t="s">
        <v>12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x14ac:dyDescent="0.2">
      <c r="A6" s="11">
        <v>0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4">
        <v>14</v>
      </c>
      <c r="P6" s="11">
        <v>15</v>
      </c>
      <c r="Q6" s="11">
        <v>16</v>
      </c>
      <c r="R6" s="11">
        <v>17</v>
      </c>
      <c r="S6" s="11">
        <v>18</v>
      </c>
      <c r="T6" s="11">
        <v>19</v>
      </c>
      <c r="U6" s="11">
        <v>20</v>
      </c>
      <c r="V6" s="11">
        <v>21</v>
      </c>
      <c r="W6" s="11">
        <v>22</v>
      </c>
      <c r="X6" s="11">
        <v>23</v>
      </c>
      <c r="Y6" s="11">
        <v>24</v>
      </c>
      <c r="Z6" s="11">
        <v>25</v>
      </c>
      <c r="AA6" s="11">
        <v>26</v>
      </c>
      <c r="AB6" s="12"/>
      <c r="AC6" s="12"/>
    </row>
    <row r="7" spans="1:29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 t="s">
        <v>13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5">
        <v>14</v>
      </c>
      <c r="P9" s="12" t="s">
        <v>14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 t="s">
        <v>15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x14ac:dyDescent="0.2">
      <c r="A11" s="12" t="s">
        <v>16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 t="s">
        <v>17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4">
        <v>0</v>
      </c>
      <c r="P13" s="14">
        <v>1</v>
      </c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9">
        <v>8</v>
      </c>
      <c r="X13" s="11">
        <v>9</v>
      </c>
      <c r="Y13" s="11">
        <v>10</v>
      </c>
      <c r="Z13" s="11">
        <v>11</v>
      </c>
      <c r="AA13" s="11">
        <v>12</v>
      </c>
      <c r="AB13" s="12"/>
      <c r="AC13" s="12"/>
    </row>
    <row r="14" spans="1:29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20" t="s">
        <v>18</v>
      </c>
      <c r="X14" s="21" t="s">
        <v>19</v>
      </c>
      <c r="Y14" s="21"/>
      <c r="Z14" s="21"/>
      <c r="AA14" s="21"/>
      <c r="AB14" s="26" t="s">
        <v>32</v>
      </c>
      <c r="AC14" s="12"/>
    </row>
    <row r="15" spans="1:29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20"/>
      <c r="X15" s="21"/>
      <c r="Y15" s="21"/>
      <c r="Z15" s="21"/>
      <c r="AA15" s="21"/>
      <c r="AB15" s="26" t="s">
        <v>20</v>
      </c>
      <c r="AC15" s="12"/>
    </row>
    <row r="16" spans="1:29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20"/>
      <c r="X16" s="21"/>
      <c r="Y16" s="21"/>
      <c r="Z16" s="21"/>
      <c r="AA16" s="21"/>
      <c r="AB16" s="26" t="s">
        <v>21</v>
      </c>
      <c r="AC16" s="12"/>
    </row>
    <row r="17" spans="1:29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20"/>
      <c r="X17" s="21"/>
      <c r="Y17" s="21"/>
      <c r="Z17" s="21"/>
      <c r="AA17" s="21"/>
      <c r="AB17" s="26" t="s">
        <v>22</v>
      </c>
      <c r="AC17" s="12"/>
    </row>
    <row r="18" spans="1:29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>
        <v>23</v>
      </c>
      <c r="Y18" s="12">
        <v>24</v>
      </c>
      <c r="Z18" s="12">
        <v>25</v>
      </c>
      <c r="AA18" s="18">
        <v>26</v>
      </c>
      <c r="AB18" s="12"/>
      <c r="AC18" s="12"/>
    </row>
    <row r="19" spans="1:29" x14ac:dyDescent="0.2">
      <c r="A19" s="8" t="s">
        <v>23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B19" s="8"/>
      <c r="AC19" s="8"/>
    </row>
    <row r="20" spans="1:29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B20" s="8"/>
      <c r="AC20" s="8"/>
    </row>
    <row r="21" spans="1:29" ht="15.75" x14ac:dyDescent="0.25">
      <c r="A21" s="7" t="s">
        <v>24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B21" s="8"/>
      <c r="AC21" s="8"/>
    </row>
    <row r="22" spans="1:29" ht="15.75" x14ac:dyDescent="0.25">
      <c r="A22" s="9">
        <v>46294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B22" s="8"/>
      <c r="AC22" s="8"/>
    </row>
    <row r="23" spans="1:29" ht="15.75" x14ac:dyDescent="0.25">
      <c r="A23" s="10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 t="s">
        <v>12</v>
      </c>
      <c r="X23" s="12"/>
      <c r="Y23" s="12"/>
      <c r="Z23" s="12"/>
      <c r="AA23" s="12"/>
      <c r="AB23" s="12"/>
      <c r="AC23" s="22"/>
    </row>
    <row r="24" spans="1:29" ht="15.75" x14ac:dyDescent="0.25">
      <c r="A24" s="11">
        <v>0</v>
      </c>
      <c r="B24" s="11">
        <v>1</v>
      </c>
      <c r="C24" s="11">
        <v>2</v>
      </c>
      <c r="D24" s="11">
        <v>3</v>
      </c>
      <c r="E24" s="11">
        <v>4</v>
      </c>
      <c r="F24" s="11">
        <v>5</v>
      </c>
      <c r="G24" s="11">
        <v>6</v>
      </c>
      <c r="H24" s="11">
        <v>7</v>
      </c>
      <c r="I24" s="11">
        <v>8</v>
      </c>
      <c r="J24" s="11">
        <v>9</v>
      </c>
      <c r="K24" s="11">
        <v>10</v>
      </c>
      <c r="L24" s="11">
        <v>11</v>
      </c>
      <c r="M24" s="11">
        <v>12</v>
      </c>
      <c r="N24" s="11">
        <v>13</v>
      </c>
      <c r="O24" s="16">
        <v>14</v>
      </c>
      <c r="P24" s="11">
        <v>15</v>
      </c>
      <c r="Q24" s="11">
        <v>16</v>
      </c>
      <c r="R24" s="11">
        <v>17</v>
      </c>
      <c r="S24" s="11">
        <v>18</v>
      </c>
      <c r="T24" s="11">
        <v>19</v>
      </c>
      <c r="U24" s="11">
        <v>20</v>
      </c>
      <c r="V24" s="11">
        <v>21</v>
      </c>
      <c r="W24" s="11">
        <v>22</v>
      </c>
      <c r="X24" s="12" t="s">
        <v>31</v>
      </c>
      <c r="Y24" s="11"/>
      <c r="Z24" s="11"/>
      <c r="AA24" s="11"/>
      <c r="AB24" s="12"/>
      <c r="AC24" s="22"/>
    </row>
    <row r="25" spans="1:29" ht="87.75" x14ac:dyDescent="0.2">
      <c r="A25" s="12"/>
      <c r="B25" s="12"/>
      <c r="C25" s="12"/>
      <c r="D25" s="12"/>
      <c r="E25" s="12"/>
      <c r="F25" s="12"/>
      <c r="G25" s="12"/>
      <c r="H25" s="1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23" t="s">
        <v>19</v>
      </c>
      <c r="T25" s="23"/>
      <c r="U25" s="23"/>
      <c r="V25" s="23"/>
      <c r="W25" s="24" t="s">
        <v>18</v>
      </c>
      <c r="X25" s="25" t="s">
        <v>27</v>
      </c>
      <c r="Y25" s="12"/>
      <c r="Z25" s="12"/>
      <c r="AB25" s="12"/>
      <c r="AC25" s="22"/>
    </row>
    <row r="26" spans="1:29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8"/>
      <c r="T26" s="28"/>
      <c r="U26" s="28"/>
      <c r="V26" s="28"/>
      <c r="W26" s="29"/>
      <c r="X26" s="8" t="s">
        <v>28</v>
      </c>
      <c r="Y26" s="8"/>
      <c r="Z26" s="8"/>
      <c r="AB26" s="8"/>
      <c r="AC26" s="22"/>
    </row>
    <row r="27" spans="1:29" ht="16.5" thickBo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1"/>
      <c r="X27" s="35"/>
      <c r="Y27" s="32"/>
      <c r="Z27" s="32"/>
      <c r="AA27" s="34">
        <v>23</v>
      </c>
      <c r="AB27" s="33">
        <f>A22+23</f>
        <v>46317</v>
      </c>
      <c r="AC27" s="22"/>
    </row>
  </sheetData>
  <mergeCells count="2">
    <mergeCell ref="W14:W17"/>
    <mergeCell ref="X14:AA17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Reinvasion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Zach</dc:creator>
  <cp:lastModifiedBy>Erwin Zach</cp:lastModifiedBy>
  <cp:lastPrinted>2026-06-13T10:31:20Z</cp:lastPrinted>
  <dcterms:created xsi:type="dcterms:W3CDTF">2026-06-13T09:14:14Z</dcterms:created>
  <dcterms:modified xsi:type="dcterms:W3CDTF">2026-06-13T10:32:01Z</dcterms:modified>
</cp:coreProperties>
</file>